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kvorgang-my.sharepoint.com/personal/info_denkvorgang_com/Documents/1-Business/3-Produkte/7 - Buecher/"/>
    </mc:Choice>
  </mc:AlternateContent>
  <xr:revisionPtr revIDLastSave="15" documentId="8_{1EB9D547-039E-48BA-8711-A1C9F327045C}" xr6:coauthVersionLast="45" xr6:coauthVersionMax="45" xr10:uidLastSave="{4DB4130F-7365-4038-8771-C52AA2C9A9A9}"/>
  <bookViews>
    <workbookView xWindow="-98" yWindow="-98" windowWidth="28996" windowHeight="15796" xr2:uid="{9AE1DDD0-A17C-474F-BABB-D89BF9F20C05}"/>
  </bookViews>
  <sheets>
    <sheet name="Selbstdruck" sheetId="1" r:id="rId1"/>
  </sheets>
  <definedNames>
    <definedName name="PotentielleKaeufeBE">Selbstdruck!$I$3</definedName>
    <definedName name="PotentiellerKaufFE">Selbstdruck!$D$3</definedName>
    <definedName name="VerkaufszahlBuch">Selbstdruck!$B$1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7" i="1" l="1"/>
  <c r="I15" i="1"/>
  <c r="B22" i="1"/>
  <c r="D22" i="1" s="1"/>
  <c r="I6" i="1"/>
  <c r="I7" i="1"/>
  <c r="I5" i="1"/>
  <c r="D6" i="1"/>
  <c r="D7" i="1"/>
  <c r="D5" i="1"/>
  <c r="I10" i="1" l="1"/>
  <c r="I19" i="1"/>
  <c r="I22" i="1" s="1"/>
  <c r="I26" i="1" s="1"/>
  <c r="D10" i="1"/>
  <c r="D26" i="1" s="1"/>
  <c r="I29" i="1" l="1"/>
  <c r="I30" i="1" s="1"/>
</calcChain>
</file>

<file path=xl/sharedStrings.xml><?xml version="1.0" encoding="utf-8"?>
<sst xmlns="http://schemas.openxmlformats.org/spreadsheetml/2006/main" count="48" uniqueCount="46">
  <si>
    <t>1. Video Kurs</t>
  </si>
  <si>
    <t xml:space="preserve">2. online Beratung </t>
  </si>
  <si>
    <t>3. online Arbeitsplatz-Coaching</t>
  </si>
  <si>
    <t>3. Kombi aus 1 + 2</t>
  </si>
  <si>
    <t>Umsatz</t>
  </si>
  <si>
    <t>1. Komplett Lösung: Perfekt strukturiertes Büro</t>
  </si>
  <si>
    <t>2. Komplett Lösung: Zeit für mich &amp; Lieblingsmenschen</t>
  </si>
  <si>
    <t>3. Komplett Lösung: VIP-Inspirationen Mastermind</t>
  </si>
  <si>
    <t>angenommene Buch Verkaufszahl:</t>
  </si>
  <si>
    <t xml:space="preserve">4. Affiliate </t>
  </si>
  <si>
    <t>VK-Preis</t>
  </si>
  <si>
    <t>Anteil im FE</t>
  </si>
  <si>
    <t>Anteil im BE</t>
  </si>
  <si>
    <t>Grafiker …</t>
  </si>
  <si>
    <t>Inland</t>
  </si>
  <si>
    <t>Ausland</t>
  </si>
  <si>
    <t>Portokosten</t>
  </si>
  <si>
    <t>Digistore</t>
  </si>
  <si>
    <t>Druck Buch (abhängig Auflage, Seiten, Farbe,…)</t>
  </si>
  <si>
    <t>Goddys (Lesezeichen, …)</t>
  </si>
  <si>
    <t>Umschlag</t>
  </si>
  <si>
    <t>Logistik/Mitarbeiter: (z. B. Logistico)</t>
  </si>
  <si>
    <t>Steuer 0,70 (USt. ist durchlaufender Posten)</t>
  </si>
  <si>
    <t>Bewirtungskosten</t>
  </si>
  <si>
    <t>Mitarbeiter Back Office, Reise-/Terminkoordination oder Apps</t>
  </si>
  <si>
    <t>Reisekosten Bahn, Flug, PKW, Hotel</t>
  </si>
  <si>
    <t>Raumkosten Seminar/Workshop im Tagungshotel</t>
  </si>
  <si>
    <t>Einnahmen abzüglich Ausgaben</t>
  </si>
  <si>
    <t>abzüglich Umsatzsteuer an das Finanzamt</t>
  </si>
  <si>
    <t>abzüglich Gewerbesteuer</t>
  </si>
  <si>
    <t>abzüglich Einkommensteuer</t>
  </si>
  <si>
    <t>…</t>
  </si>
  <si>
    <t>Hier mein erster Entwurf nach dem Buchfunnel Workshop. Freue mich auf Kommentare und Optimierungen.</t>
  </si>
  <si>
    <t>www.denkvorgang.com</t>
  </si>
  <si>
    <t xml:space="preserve">Alles ohne Gewähr ;-). </t>
  </si>
  <si>
    <t xml:space="preserve">Viele Grüße Rositta Beck </t>
  </si>
  <si>
    <t>Customer Lifetime Value</t>
  </si>
  <si>
    <t>Einnahmen aus dem Buch (Portoverkauf)</t>
  </si>
  <si>
    <t>Angenommene Ausgaben Buch Selbstdruck</t>
  </si>
  <si>
    <t>Direkt Zusatz-Verkaufsangebot: meine Angebote</t>
  </si>
  <si>
    <t>Späterer Zusatz-Verkauf</t>
  </si>
  <si>
    <t>Angenommener Umsatz aus späterem Zusatz Verkauf</t>
  </si>
  <si>
    <t>Angenommene Ausgaben beim späteren Zusatzverkauf</t>
  </si>
  <si>
    <t>Angenommener Umsatz aus direktem Zusatz Verkauf</t>
  </si>
  <si>
    <t>Digistore oder andere Plattform für Fakturierung/Verkauf, 8 %</t>
  </si>
  <si>
    <t>Einnahmen aus direktem und späterem Verkauf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</si>
</sst>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7]_-;\-* #,##0.00\ [$€-407]_-;_-* &quot;-&quot;??\ [$€-407]_-;_-@_-"/>
    <numFmt numFmtId="165" formatCode="_-* #,##0\ &quot;€&quot;_-;\-* #,##0\ &quot;€&quot;_-;_-* &quot;-&quot;??\ &quot;€&quot;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A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9" fontId="0" fillId="0" borderId="0" xfId="0" applyNumberFormat="1"/>
    <xf numFmtId="0" fontId="3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165" fontId="0" fillId="0" borderId="0" xfId="2" applyNumberFormat="1" applyFont="1"/>
    <xf numFmtId="10" fontId="0" fillId="0" borderId="0" xfId="0" applyNumberFormat="1"/>
    <xf numFmtId="0" fontId="3" fillId="2" borderId="0" xfId="0" applyFont="1" applyFill="1"/>
    <xf numFmtId="9" fontId="3" fillId="2" borderId="0" xfId="0" applyNumberFormat="1" applyFont="1" applyFill="1"/>
    <xf numFmtId="0" fontId="3" fillId="3" borderId="0" xfId="0" applyFont="1" applyFill="1"/>
    <xf numFmtId="9" fontId="3" fillId="3" borderId="0" xfId="0" applyNumberFormat="1" applyFont="1" applyFill="1"/>
    <xf numFmtId="0" fontId="4" fillId="0" borderId="0" xfId="0" applyFont="1"/>
    <xf numFmtId="0" fontId="3" fillId="0" borderId="1" xfId="0" applyFont="1" applyBorder="1" applyAlignment="1">
      <alignment horizontal="left" vertical="center" indent="1"/>
    </xf>
    <xf numFmtId="0" fontId="0" fillId="0" borderId="1" xfId="0" applyBorder="1"/>
    <xf numFmtId="164" fontId="3" fillId="0" borderId="1" xfId="0" applyNumberFormat="1" applyFont="1" applyBorder="1"/>
    <xf numFmtId="165" fontId="0" fillId="0" borderId="0" xfId="0" applyNumberFormat="1"/>
    <xf numFmtId="0" fontId="5" fillId="0" borderId="0" xfId="0" applyFont="1" applyAlignment="1">
      <alignment vertical="center"/>
    </xf>
    <xf numFmtId="44" fontId="6" fillId="0" borderId="0" xfId="0" applyNumberFormat="1" applyFont="1"/>
    <xf numFmtId="44" fontId="2" fillId="0" borderId="0" xfId="2" applyFont="1"/>
    <xf numFmtId="0" fontId="2" fillId="0" borderId="0" xfId="0" applyFont="1"/>
    <xf numFmtId="44" fontId="6" fillId="0" borderId="2" xfId="0" applyNumberFormat="1" applyFont="1" applyBorder="1"/>
    <xf numFmtId="0" fontId="2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6" fillId="0" borderId="0" xfId="0" applyFont="1"/>
    <xf numFmtId="0" fontId="3" fillId="4" borderId="0" xfId="0" applyFont="1" applyFill="1"/>
    <xf numFmtId="166" fontId="4" fillId="5" borderId="0" xfId="1" applyNumberFormat="1" applyFont="1" applyFill="1"/>
    <xf numFmtId="0" fontId="0" fillId="5" borderId="0" xfId="0" applyFill="1"/>
    <xf numFmtId="0" fontId="8" fillId="5" borderId="0" xfId="3" applyFill="1"/>
    <xf numFmtId="0" fontId="3" fillId="0" borderId="2" xfId="0" applyFont="1" applyBorder="1"/>
    <xf numFmtId="0" fontId="9" fillId="0" borderId="0" xfId="0" applyFont="1"/>
    <xf numFmtId="164" fontId="9" fillId="0" borderId="0" xfId="0" applyNumberFormat="1" applyFont="1"/>
    <xf numFmtId="0" fontId="9" fillId="6" borderId="0" xfId="0" applyFont="1" applyFill="1"/>
    <xf numFmtId="0" fontId="0" fillId="6" borderId="0" xfId="0" applyFill="1"/>
    <xf numFmtId="164" fontId="9" fillId="6" borderId="0" xfId="0" applyNumberFormat="1" applyFont="1" applyFill="1"/>
    <xf numFmtId="44" fontId="3" fillId="0" borderId="0" xfId="2" applyFont="1"/>
    <xf numFmtId="0" fontId="10" fillId="5" borderId="0" xfId="0" applyFont="1" applyFill="1"/>
    <xf numFmtId="164" fontId="4" fillId="4" borderId="0" xfId="0" applyNumberFormat="1" applyFont="1" applyFill="1"/>
    <xf numFmtId="164" fontId="4" fillId="5" borderId="2" xfId="0" applyNumberFormat="1" applyFont="1" applyFill="1" applyBorder="1"/>
  </cellXfs>
  <cellStyles count="4">
    <cellStyle name="Komma" xfId="1" builtinId="3"/>
    <cellStyle name="Link" xfId="3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nkvorga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0EAD-A359-4162-8D58-7C3666E13C3D}">
  <dimension ref="A1:I40"/>
  <sheetViews>
    <sheetView tabSelected="1" workbookViewId="0"/>
  </sheetViews>
  <sheetFormatPr baseColWidth="10" defaultRowHeight="14.25" x14ac:dyDescent="0.45"/>
  <cols>
    <col min="1" max="1" width="46.33203125" customWidth="1"/>
    <col min="2" max="2" width="11.265625" bestFit="1" customWidth="1"/>
    <col min="3" max="3" width="11.86328125" customWidth="1"/>
    <col min="4" max="4" width="14.33203125" bestFit="1" customWidth="1"/>
    <col min="5" max="5" width="6.73046875" customWidth="1"/>
    <col min="6" max="6" width="53.06640625" bestFit="1" customWidth="1"/>
    <col min="7" max="7" width="11.33203125" bestFit="1" customWidth="1"/>
    <col min="9" max="9" width="17.6640625" customWidth="1"/>
  </cols>
  <sheetData>
    <row r="1" spans="1:9" ht="18" x14ac:dyDescent="0.55000000000000004">
      <c r="A1" s="13" t="s">
        <v>8</v>
      </c>
      <c r="B1" s="28">
        <v>1000</v>
      </c>
    </row>
    <row r="3" spans="1:9" s="4" customFormat="1" x14ac:dyDescent="0.45">
      <c r="A3" s="9" t="s">
        <v>39</v>
      </c>
      <c r="B3" s="9"/>
      <c r="C3" s="9"/>
      <c r="D3" s="10">
        <v>0.1</v>
      </c>
      <c r="F3" s="11" t="s">
        <v>40</v>
      </c>
      <c r="G3" s="11"/>
      <c r="H3" s="11"/>
      <c r="I3" s="12">
        <v>0.02</v>
      </c>
    </row>
    <row r="4" spans="1:9" x14ac:dyDescent="0.45">
      <c r="B4" s="6" t="s">
        <v>10</v>
      </c>
      <c r="C4" s="4" t="s">
        <v>11</v>
      </c>
      <c r="D4" s="6" t="s">
        <v>4</v>
      </c>
      <c r="G4" s="6" t="s">
        <v>10</v>
      </c>
      <c r="H4" s="4" t="s">
        <v>12</v>
      </c>
      <c r="I4" s="6" t="s">
        <v>4</v>
      </c>
    </row>
    <row r="5" spans="1:9" x14ac:dyDescent="0.45">
      <c r="A5" s="1" t="s">
        <v>0</v>
      </c>
      <c r="B5" s="7">
        <v>67</v>
      </c>
      <c r="C5" s="3">
        <v>3.3300000000000003E-2</v>
      </c>
      <c r="D5" s="5">
        <f>VerkaufszahlBuch*C5*B5</f>
        <v>2231.1000000000004</v>
      </c>
      <c r="F5" s="2" t="s">
        <v>5</v>
      </c>
      <c r="G5" s="7">
        <v>1800</v>
      </c>
      <c r="H5" s="3">
        <v>0.02</v>
      </c>
      <c r="I5" s="17">
        <f>VerkaufszahlBuch*H5*G5</f>
        <v>36000</v>
      </c>
    </row>
    <row r="6" spans="1:9" x14ac:dyDescent="0.45">
      <c r="A6" s="1" t="s">
        <v>1</v>
      </c>
      <c r="B6" s="7">
        <v>147</v>
      </c>
      <c r="C6" s="3">
        <v>3.3300000000000003E-2</v>
      </c>
      <c r="D6" s="5">
        <f>VerkaufszahlBuch*C6*B6</f>
        <v>4895.1000000000004</v>
      </c>
      <c r="F6" s="2" t="s">
        <v>6</v>
      </c>
      <c r="G6" s="7">
        <v>3800</v>
      </c>
      <c r="H6" s="8">
        <v>5.0000000000000001E-3</v>
      </c>
      <c r="I6" s="17">
        <f>VerkaufszahlBuch*H6*G6</f>
        <v>19000</v>
      </c>
    </row>
    <row r="7" spans="1:9" x14ac:dyDescent="0.45">
      <c r="A7" s="1" t="s">
        <v>3</v>
      </c>
      <c r="B7" s="7">
        <v>199</v>
      </c>
      <c r="C7" s="3">
        <v>3.3300000000000003E-2</v>
      </c>
      <c r="D7" s="5">
        <f>VerkaufszahlBuch*C7*B7</f>
        <v>6626.7000000000007</v>
      </c>
      <c r="F7" s="2" t="s">
        <v>7</v>
      </c>
      <c r="G7" s="7">
        <v>4500</v>
      </c>
      <c r="H7" s="8">
        <v>1E-3</v>
      </c>
      <c r="I7" s="17">
        <f>VerkaufszahlBuch*H7*G7</f>
        <v>4500</v>
      </c>
    </row>
    <row r="8" spans="1:9" x14ac:dyDescent="0.45">
      <c r="A8" s="1" t="s">
        <v>2</v>
      </c>
      <c r="D8" s="5"/>
      <c r="F8" s="2"/>
      <c r="G8" s="7"/>
    </row>
    <row r="9" spans="1:9" x14ac:dyDescent="0.45">
      <c r="A9" s="1" t="s">
        <v>9</v>
      </c>
      <c r="D9" s="5"/>
    </row>
    <row r="10" spans="1:9" ht="14.65" thickBot="1" x14ac:dyDescent="0.5">
      <c r="A10" s="14" t="s">
        <v>43</v>
      </c>
      <c r="B10" s="15"/>
      <c r="C10" s="15"/>
      <c r="D10" s="16">
        <f>SUM(D5:D9)</f>
        <v>13752.900000000001</v>
      </c>
      <c r="F10" s="14" t="s">
        <v>41</v>
      </c>
      <c r="G10" s="15"/>
      <c r="H10" s="15"/>
      <c r="I10" s="16">
        <f>SUM(I5:I9)</f>
        <v>59500</v>
      </c>
    </row>
    <row r="11" spans="1:9" ht="14.65" thickTop="1" x14ac:dyDescent="0.45"/>
    <row r="12" spans="1:9" ht="18" x14ac:dyDescent="0.55000000000000004">
      <c r="A12" s="13" t="s">
        <v>37</v>
      </c>
      <c r="C12">
        <v>5.95</v>
      </c>
      <c r="D12" s="37">
        <f>VerkaufszahlBuch*C12</f>
        <v>5950</v>
      </c>
    </row>
    <row r="14" spans="1:9" ht="18" x14ac:dyDescent="0.55000000000000004">
      <c r="A14" s="13" t="s">
        <v>38</v>
      </c>
      <c r="B14" t="s">
        <v>14</v>
      </c>
      <c r="C14" t="s">
        <v>15</v>
      </c>
      <c r="F14" s="13" t="s">
        <v>42</v>
      </c>
    </row>
    <row r="15" spans="1:9" x14ac:dyDescent="0.45">
      <c r="A15" s="23" t="s">
        <v>16</v>
      </c>
      <c r="B15" s="20">
        <v>1.55</v>
      </c>
      <c r="C15" s="20">
        <v>3.7</v>
      </c>
      <c r="F15" s="25" t="s">
        <v>26</v>
      </c>
      <c r="G15" s="21"/>
      <c r="H15" s="21"/>
      <c r="I15" s="20">
        <f>25*500</f>
        <v>12500</v>
      </c>
    </row>
    <row r="16" spans="1:9" x14ac:dyDescent="0.45">
      <c r="A16" s="23" t="s">
        <v>17</v>
      </c>
      <c r="B16" s="20">
        <v>1</v>
      </c>
      <c r="C16" s="20">
        <v>1</v>
      </c>
      <c r="F16" s="25" t="s">
        <v>24</v>
      </c>
      <c r="G16" s="21"/>
      <c r="H16" s="21"/>
      <c r="I16" s="20">
        <v>500</v>
      </c>
    </row>
    <row r="17" spans="1:9" x14ac:dyDescent="0.45">
      <c r="A17" s="23" t="s">
        <v>18</v>
      </c>
      <c r="B17" s="20">
        <v>2</v>
      </c>
      <c r="C17" s="20"/>
      <c r="F17" s="25" t="s">
        <v>25</v>
      </c>
      <c r="G17" s="21"/>
      <c r="H17" s="21"/>
      <c r="I17" s="20">
        <f>30*100</f>
        <v>3000</v>
      </c>
    </row>
    <row r="18" spans="1:9" x14ac:dyDescent="0.45">
      <c r="A18" s="23" t="s">
        <v>19</v>
      </c>
      <c r="B18" s="20">
        <v>0.2</v>
      </c>
      <c r="C18" s="20"/>
      <c r="F18" s="25" t="s">
        <v>23</v>
      </c>
      <c r="G18" s="21"/>
      <c r="H18" s="21"/>
      <c r="I18" s="20"/>
    </row>
    <row r="19" spans="1:9" x14ac:dyDescent="0.45">
      <c r="A19" s="23" t="s">
        <v>20</v>
      </c>
      <c r="B19" s="20">
        <v>0.25</v>
      </c>
      <c r="C19" s="20"/>
      <c r="F19" s="25" t="s">
        <v>44</v>
      </c>
      <c r="I19" s="20">
        <f>I10*8%</f>
        <v>4760</v>
      </c>
    </row>
    <row r="20" spans="1:9" x14ac:dyDescent="0.45">
      <c r="A20" s="24" t="s">
        <v>13</v>
      </c>
      <c r="B20" s="20"/>
      <c r="C20" s="20"/>
    </row>
    <row r="21" spans="1:9" x14ac:dyDescent="0.45">
      <c r="A21" s="23" t="s">
        <v>21</v>
      </c>
      <c r="B21" s="20">
        <v>1.5</v>
      </c>
      <c r="C21" s="20"/>
    </row>
    <row r="22" spans="1:9" x14ac:dyDescent="0.45">
      <c r="A22" s="21"/>
      <c r="B22" s="22">
        <f>SUM(B15:B21)</f>
        <v>6.5</v>
      </c>
      <c r="C22" s="21"/>
      <c r="D22" s="19">
        <f>VerkaufszahlBuch*B22</f>
        <v>6500</v>
      </c>
      <c r="I22" s="22">
        <f>SUM(I15:I21)</f>
        <v>20760</v>
      </c>
    </row>
    <row r="24" spans="1:9" x14ac:dyDescent="0.45">
      <c r="A24" s="18" t="s">
        <v>22</v>
      </c>
    </row>
    <row r="26" spans="1:9" s="4" customFormat="1" ht="18" x14ac:dyDescent="0.55000000000000004">
      <c r="A26" s="27" t="s">
        <v>27</v>
      </c>
      <c r="B26" s="27"/>
      <c r="C26" s="27"/>
      <c r="D26" s="39">
        <f>D10+D12-D22</f>
        <v>13202.900000000001</v>
      </c>
      <c r="E26" s="27"/>
      <c r="F26" s="27"/>
      <c r="G26" s="27"/>
      <c r="H26" s="27"/>
      <c r="I26" s="39">
        <f>I10-I22</f>
        <v>38740</v>
      </c>
    </row>
    <row r="29" spans="1:9" ht="18" x14ac:dyDescent="0.55000000000000004">
      <c r="F29" s="31" t="s">
        <v>45</v>
      </c>
      <c r="G29" s="31"/>
      <c r="H29" s="31"/>
      <c r="I29" s="40">
        <f>I26+D26</f>
        <v>51942.9</v>
      </c>
    </row>
    <row r="30" spans="1:9" x14ac:dyDescent="0.45">
      <c r="F30" s="34" t="s">
        <v>36</v>
      </c>
      <c r="G30" s="35"/>
      <c r="H30" s="35"/>
      <c r="I30" s="36">
        <f>I29/VerkaufszahlBuch</f>
        <v>51.942900000000002</v>
      </c>
    </row>
    <row r="31" spans="1:9" x14ac:dyDescent="0.45">
      <c r="F31" s="32"/>
      <c r="I31" s="33"/>
    </row>
    <row r="32" spans="1:9" x14ac:dyDescent="0.45">
      <c r="F32" s="26" t="s">
        <v>28</v>
      </c>
    </row>
    <row r="33" spans="1:6" x14ac:dyDescent="0.45">
      <c r="F33" s="26" t="s">
        <v>29</v>
      </c>
    </row>
    <row r="34" spans="1:6" x14ac:dyDescent="0.45">
      <c r="F34" s="26" t="s">
        <v>30</v>
      </c>
    </row>
    <row r="35" spans="1:6" x14ac:dyDescent="0.45">
      <c r="F35" s="26" t="s">
        <v>31</v>
      </c>
    </row>
    <row r="36" spans="1:6" x14ac:dyDescent="0.45">
      <c r="A36" s="29" t="s">
        <v>32</v>
      </c>
      <c r="B36" s="29"/>
      <c r="C36" s="29"/>
      <c r="D36" s="29"/>
      <c r="E36" s="29"/>
      <c r="F36" s="29"/>
    </row>
    <row r="37" spans="1:6" ht="21" x14ac:dyDescent="0.65">
      <c r="A37" s="38" t="s">
        <v>34</v>
      </c>
      <c r="B37" s="29"/>
      <c r="C37" s="29"/>
      <c r="D37" s="29"/>
      <c r="E37" s="29"/>
      <c r="F37" s="29"/>
    </row>
    <row r="38" spans="1:6" x14ac:dyDescent="0.45">
      <c r="A38" s="29" t="s">
        <v>35</v>
      </c>
      <c r="B38" s="29"/>
      <c r="C38" s="29"/>
      <c r="D38" s="29"/>
      <c r="E38" s="29"/>
      <c r="F38" s="29"/>
    </row>
    <row r="39" spans="1:6" x14ac:dyDescent="0.45">
      <c r="A39" s="30" t="s">
        <v>33</v>
      </c>
      <c r="B39" s="29"/>
      <c r="C39" s="29"/>
      <c r="D39" s="29"/>
      <c r="E39" s="29"/>
      <c r="F39" s="29"/>
    </row>
    <row r="40" spans="1:6" x14ac:dyDescent="0.45">
      <c r="A40" s="29"/>
      <c r="B40" s="29"/>
      <c r="C40" s="29"/>
      <c r="D40" s="29"/>
      <c r="E40" s="29"/>
      <c r="F40" s="29"/>
    </row>
  </sheetData>
  <hyperlinks>
    <hyperlink ref="A39" r:id="rId1" xr:uid="{B5D191E5-F977-45AC-8369-A9E67CE08187}"/>
  </hyperlinks>
  <pageMargins left="0.70866141732283472" right="0.70866141732283472" top="0.78740157480314965" bottom="0.78740157480314965" header="0.31496062992125984" footer="0.31496062992125984"/>
  <pageSetup paperSize="9" orientation="portrait" verticalDpi="0" r:id="rId2"/>
  <headerFooter>
    <oddHeader>&amp;LSkizzierte Szenarien&amp;CBuchfunnel Workshop&amp;RRositta Beck, www.denkvorgang.com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D57A8E3E97084082FEA3B3F5FDCEC2" ma:contentTypeVersion="11" ma:contentTypeDescription="Ein neues Dokument erstellen." ma:contentTypeScope="" ma:versionID="9c9994ea57e9ed2c99ddeb9c8296226d">
  <xsd:schema xmlns:xsd="http://www.w3.org/2001/XMLSchema" xmlns:xs="http://www.w3.org/2001/XMLSchema" xmlns:p="http://schemas.microsoft.com/office/2006/metadata/properties" xmlns:ns3="b0b45982-9a61-4bd6-921f-2258b8a6c8a3" xmlns:ns4="a6052c90-bb86-4fef-bc53-2cc5ad7a8e5a" targetNamespace="http://schemas.microsoft.com/office/2006/metadata/properties" ma:root="true" ma:fieldsID="ba91d5e8c4bd681a856f1bc56f8fdd26" ns3:_="" ns4:_="">
    <xsd:import namespace="b0b45982-9a61-4bd6-921f-2258b8a6c8a3"/>
    <xsd:import namespace="a6052c90-bb86-4fef-bc53-2cc5ad7a8e5a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45982-9a61-4bd6-921f-2258b8a6c8a3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52c90-bb86-4fef-bc53-2cc5ad7a8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C39E27-6F2C-4ACD-B30A-0FB17CE49B67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a6052c90-bb86-4fef-bc53-2cc5ad7a8e5a"/>
    <ds:schemaRef ds:uri="b0b45982-9a61-4bd6-921f-2258b8a6c8a3"/>
  </ds:schemaRefs>
</ds:datastoreItem>
</file>

<file path=customXml/itemProps2.xml><?xml version="1.0" encoding="utf-8"?>
<ds:datastoreItem xmlns:ds="http://schemas.openxmlformats.org/officeDocument/2006/customXml" ds:itemID="{52D91F8A-CC80-40F0-B7C3-8FAC820F1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45982-9a61-4bd6-921f-2258b8a6c8a3"/>
    <ds:schemaRef ds:uri="a6052c90-bb86-4fef-bc53-2cc5ad7a8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940132-7A5E-49FF-8033-3BEEC7542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Selbstdruck</vt:lpstr>
      <vt:lpstr>PotentielleKaeufeBE</vt:lpstr>
      <vt:lpstr>PotentiellerKaufFE</vt:lpstr>
      <vt:lpstr>VerkaufszahlBuch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Buchfunnel Workshop</dc:title>
  <dc:creator>Rositta Beck</dc:creator>
  <cp:keywords>www.denkvorgang.com</cp:keywords>
  <cp:lastModifiedBy>Rositta Beck</cp:lastModifiedBy>
  <dcterms:created xsi:type="dcterms:W3CDTF">2019-12-09T20:05:31Z</dcterms:created>
  <dcterms:modified xsi:type="dcterms:W3CDTF">2020-04-30T12:36:04Z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0x01010085D57A8E3E97084082FEA3B3F5FDCEC2</vt:lpwstr>
  </property>
</Properties>
</file>